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B:\District\Blue Cross Premiums\2024-2025 blue cross premiums 7.7 increase\2025-2026 Blue Cross Premiums\"/>
    </mc:Choice>
  </mc:AlternateContent>
  <xr:revisionPtr revIDLastSave="0" documentId="13_ncr:1_{B2036DAA-FCCC-432E-A64D-59B754580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5" i="1"/>
  <c r="C46" i="1" s="1"/>
  <c r="A32" i="1"/>
  <c r="A25" i="1"/>
  <c r="A18" i="1"/>
  <c r="A19" i="1" s="1"/>
  <c r="A10" i="1"/>
  <c r="A11" i="1" s="1"/>
  <c r="A3" i="1"/>
  <c r="C32" i="1"/>
  <c r="C25" i="1"/>
  <c r="C18" i="1"/>
  <c r="C10" i="1"/>
  <c r="A33" i="1"/>
  <c r="A26" i="1"/>
  <c r="C3" i="1"/>
  <c r="A35" i="1" l="1"/>
  <c r="C33" i="1"/>
  <c r="C35" i="1" s="1"/>
  <c r="A28" i="1"/>
  <c r="C28" i="1"/>
  <c r="A21" i="1"/>
  <c r="C19" i="1"/>
  <c r="C21" i="1" s="1"/>
  <c r="A13" i="1"/>
  <c r="C6" i="1"/>
  <c r="B21" i="1" l="1"/>
  <c r="B35" i="1"/>
  <c r="B28" i="1"/>
  <c r="C11" i="1"/>
  <c r="C13" i="1" s="1"/>
  <c r="B13" i="1" s="1"/>
  <c r="A4" i="1"/>
  <c r="A6" i="1"/>
  <c r="B7" i="1" s="1"/>
</calcChain>
</file>

<file path=xl/sharedStrings.xml><?xml version="1.0" encoding="utf-8"?>
<sst xmlns="http://schemas.openxmlformats.org/spreadsheetml/2006/main" count="68" uniqueCount="23">
  <si>
    <t>EMPL. SPOUSE</t>
  </si>
  <si>
    <t>EMPL. DEPENDENT</t>
  </si>
  <si>
    <t>EMP. DEPS</t>
  </si>
  <si>
    <t>FAMILY</t>
  </si>
  <si>
    <t>District Share</t>
  </si>
  <si>
    <t xml:space="preserve">Total Monthly Premiums </t>
  </si>
  <si>
    <t>Employee Share</t>
  </si>
  <si>
    <t>Dental Optional (Employee)</t>
  </si>
  <si>
    <t xml:space="preserve">Add out of pocket </t>
  </si>
  <si>
    <t>BLUE CROSS PREMIUMS        OPTION I   350/950</t>
  </si>
  <si>
    <t>BLUE CROSS PREMIUMS        OPTION 2    1000/2000</t>
  </si>
  <si>
    <t>2025-2026</t>
  </si>
  <si>
    <t>7.2% increase</t>
  </si>
  <si>
    <t>unit for  health care $21902 x 17.96  = $393,342</t>
  </si>
  <si>
    <t>Total left over</t>
  </si>
  <si>
    <t xml:space="preserve">split </t>
  </si>
  <si>
    <t>employee</t>
  </si>
  <si>
    <t>District</t>
  </si>
  <si>
    <t>approx. 29 employees</t>
  </si>
  <si>
    <t>Proposed health care cost-29</t>
  </si>
  <si>
    <t>Total                     64.00</t>
  </si>
  <si>
    <t>Monthly          7.09</t>
  </si>
  <si>
    <t>Monthly        56.91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</si>
</sst>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0" fillId="0" borderId="4" xfId="0" applyNumberFormat="1" applyBorder="1"/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E13" sqref="E13"/>
    </sheetView>
  </sheetViews>
  <sheetFormatPr defaultRowHeight="15" x14ac:dyDescent="0.25"/>
  <cols>
    <col min="1" max="1" width="18.5703125" style="2" bestFit="1" customWidth="1"/>
    <col min="2" max="2" width="42.140625" style="1" bestFit="1" customWidth="1"/>
    <col min="3" max="3" width="18.5703125" bestFit="1" customWidth="1"/>
    <col min="4" max="4" width="26.28515625" bestFit="1" customWidth="1"/>
  </cols>
  <sheetData>
    <row r="1" spans="1:6" ht="33.75" customHeight="1" thickBot="1" x14ac:dyDescent="0.3">
      <c r="A1" s="14" t="s">
        <v>9</v>
      </c>
      <c r="B1" s="15" t="s">
        <v>11</v>
      </c>
      <c r="C1" s="16" t="s">
        <v>10</v>
      </c>
      <c r="D1" s="23" t="s">
        <v>11</v>
      </c>
      <c r="E1" t="s">
        <v>12</v>
      </c>
    </row>
    <row r="2" spans="1:6" x14ac:dyDescent="0.25">
      <c r="A2" s="13">
        <v>1002.35</v>
      </c>
      <c r="B2" s="6" t="s">
        <v>5</v>
      </c>
      <c r="C2" s="17">
        <v>952.05</v>
      </c>
      <c r="D2" s="5" t="s">
        <v>5</v>
      </c>
      <c r="E2" t="s">
        <v>15</v>
      </c>
    </row>
    <row r="3" spans="1:6" x14ac:dyDescent="0.25">
      <c r="A3" s="18">
        <f>SUM(C3)</f>
        <v>846.34999999999991</v>
      </c>
      <c r="B3" s="6" t="s">
        <v>4</v>
      </c>
      <c r="C3" s="18">
        <f>SUM(C2-C4)</f>
        <v>846.34999999999991</v>
      </c>
      <c r="D3" s="5" t="s">
        <v>4</v>
      </c>
      <c r="E3">
        <v>64</v>
      </c>
    </row>
    <row r="4" spans="1:6" x14ac:dyDescent="0.25">
      <c r="A4" s="3">
        <f>SUM(A2-A3)</f>
        <v>156.00000000000011</v>
      </c>
      <c r="B4" s="6" t="s">
        <v>6</v>
      </c>
      <c r="C4" s="18">
        <v>105.7</v>
      </c>
      <c r="D4" s="5" t="s">
        <v>6</v>
      </c>
      <c r="E4">
        <v>7.09</v>
      </c>
      <c r="F4" t="s">
        <v>16</v>
      </c>
    </row>
    <row r="5" spans="1:6" x14ac:dyDescent="0.25">
      <c r="A5" s="3">
        <v>30.35</v>
      </c>
      <c r="B5" s="6" t="s">
        <v>7</v>
      </c>
      <c r="C5" s="18">
        <v>30.35</v>
      </c>
      <c r="D5" s="5" t="s">
        <v>7</v>
      </c>
      <c r="E5">
        <v>56.91</v>
      </c>
      <c r="F5" t="s">
        <v>17</v>
      </c>
    </row>
    <row r="6" spans="1:6" x14ac:dyDescent="0.25">
      <c r="A6" s="4">
        <f>SUM(A4+A5)</f>
        <v>186.35000000000011</v>
      </c>
      <c r="B6" s="7" t="s">
        <v>8</v>
      </c>
      <c r="C6" s="19">
        <f>SUM(C4+C5)</f>
        <v>136.05000000000001</v>
      </c>
      <c r="D6" s="4"/>
    </row>
    <row r="7" spans="1:6" x14ac:dyDescent="0.25">
      <c r="A7" s="3"/>
      <c r="B7" s="7">
        <f>SUM(A6-C6)</f>
        <v>50.300000000000097</v>
      </c>
      <c r="C7" s="18"/>
      <c r="D7" s="3"/>
      <c r="E7" s="1"/>
    </row>
    <row r="8" spans="1:6" x14ac:dyDescent="0.25">
      <c r="A8" s="8" t="s">
        <v>0</v>
      </c>
      <c r="B8" s="6"/>
      <c r="C8" s="20" t="s">
        <v>0</v>
      </c>
      <c r="D8" s="23"/>
    </row>
    <row r="9" spans="1:6" x14ac:dyDescent="0.25">
      <c r="A9" s="3">
        <v>2198.6</v>
      </c>
      <c r="B9" s="6" t="s">
        <v>5</v>
      </c>
      <c r="C9" s="18">
        <v>2088.0500000000002</v>
      </c>
      <c r="D9" s="5" t="s">
        <v>5</v>
      </c>
    </row>
    <row r="10" spans="1:6" x14ac:dyDescent="0.25">
      <c r="A10" s="3">
        <f>SUM(C3)</f>
        <v>846.34999999999991</v>
      </c>
      <c r="B10" s="6" t="s">
        <v>4</v>
      </c>
      <c r="C10" s="18">
        <f>SUM(C3)</f>
        <v>846.34999999999991</v>
      </c>
      <c r="D10" s="5" t="s">
        <v>4</v>
      </c>
    </row>
    <row r="11" spans="1:6" x14ac:dyDescent="0.25">
      <c r="A11" s="3">
        <f>SUM(A9-A10)</f>
        <v>1352.25</v>
      </c>
      <c r="B11" s="6" t="s">
        <v>6</v>
      </c>
      <c r="C11" s="18">
        <f>SUM(C9-C10)</f>
        <v>1241.7000000000003</v>
      </c>
      <c r="D11" s="5" t="s">
        <v>6</v>
      </c>
    </row>
    <row r="12" spans="1:6" x14ac:dyDescent="0.25">
      <c r="A12" s="3">
        <v>65.7</v>
      </c>
      <c r="B12" s="6" t="s">
        <v>7</v>
      </c>
      <c r="C12" s="18">
        <v>65.7</v>
      </c>
      <c r="D12" s="5" t="s">
        <v>7</v>
      </c>
    </row>
    <row r="13" spans="1:6" x14ac:dyDescent="0.25">
      <c r="A13" s="4">
        <f t="shared" ref="A13" si="0">SUM(A11+A12)</f>
        <v>1417.95</v>
      </c>
      <c r="B13" s="7">
        <f>SUM(A13-C13)</f>
        <v>110.54999999999973</v>
      </c>
      <c r="C13" s="19">
        <f>SUM(C11+C12)</f>
        <v>1307.4000000000003</v>
      </c>
      <c r="D13" s="4"/>
    </row>
    <row r="14" spans="1:6" x14ac:dyDescent="0.25">
      <c r="A14" s="3"/>
      <c r="B14" s="6"/>
      <c r="C14" s="18"/>
      <c r="D14" s="3"/>
    </row>
    <row r="15" spans="1:6" x14ac:dyDescent="0.25">
      <c r="A15" s="3"/>
      <c r="B15" s="6"/>
      <c r="C15" s="18"/>
      <c r="D15" s="3"/>
    </row>
    <row r="16" spans="1:6" x14ac:dyDescent="0.25">
      <c r="A16" s="4" t="s">
        <v>1</v>
      </c>
      <c r="B16" s="6"/>
      <c r="C16" s="19" t="s">
        <v>1</v>
      </c>
      <c r="D16" s="4"/>
    </row>
    <row r="17" spans="1:4" x14ac:dyDescent="0.25">
      <c r="A17" s="3">
        <v>1542.3</v>
      </c>
      <c r="B17" s="6" t="s">
        <v>5</v>
      </c>
      <c r="C17" s="18">
        <v>1464.85</v>
      </c>
      <c r="D17" s="5" t="s">
        <v>5</v>
      </c>
    </row>
    <row r="18" spans="1:4" x14ac:dyDescent="0.25">
      <c r="A18" s="3">
        <f>SUM(C3)</f>
        <v>846.34999999999991</v>
      </c>
      <c r="B18" s="6" t="s">
        <v>4</v>
      </c>
      <c r="C18" s="18">
        <f>SUM(C3)</f>
        <v>846.34999999999991</v>
      </c>
      <c r="D18" s="5" t="s">
        <v>4</v>
      </c>
    </row>
    <row r="19" spans="1:4" x14ac:dyDescent="0.25">
      <c r="A19" s="3">
        <f>SUM(A17-A18)</f>
        <v>695.95</v>
      </c>
      <c r="B19" s="6" t="s">
        <v>6</v>
      </c>
      <c r="C19" s="18">
        <f>SUM(C17-C18)</f>
        <v>618.5</v>
      </c>
      <c r="D19" s="5" t="s">
        <v>6</v>
      </c>
    </row>
    <row r="20" spans="1:4" x14ac:dyDescent="0.25">
      <c r="A20" s="3">
        <v>58.35</v>
      </c>
      <c r="B20" s="6" t="s">
        <v>7</v>
      </c>
      <c r="C20" s="18">
        <v>58.35</v>
      </c>
      <c r="D20" s="5" t="s">
        <v>7</v>
      </c>
    </row>
    <row r="21" spans="1:4" x14ac:dyDescent="0.25">
      <c r="A21" s="4">
        <f>SUM(A19+A20)</f>
        <v>754.30000000000007</v>
      </c>
      <c r="B21" s="7">
        <f>SUM(A21-C21)</f>
        <v>77.450000000000045</v>
      </c>
      <c r="C21" s="19">
        <f>SUM(C19+C20)</f>
        <v>676.85</v>
      </c>
      <c r="D21" s="4"/>
    </row>
    <row r="22" spans="1:4" x14ac:dyDescent="0.25">
      <c r="A22" s="3"/>
      <c r="B22" s="6"/>
      <c r="C22" s="18"/>
      <c r="D22" s="3"/>
    </row>
    <row r="23" spans="1:4" x14ac:dyDescent="0.25">
      <c r="A23" s="4" t="s">
        <v>2</v>
      </c>
      <c r="B23" s="6"/>
      <c r="C23" s="19" t="s">
        <v>2</v>
      </c>
      <c r="D23" s="4"/>
    </row>
    <row r="24" spans="1:4" x14ac:dyDescent="0.25">
      <c r="A24" s="3">
        <v>1798.95</v>
      </c>
      <c r="B24" s="6" t="s">
        <v>5</v>
      </c>
      <c r="C24" s="18">
        <v>1708.9</v>
      </c>
      <c r="D24" s="5" t="s">
        <v>5</v>
      </c>
    </row>
    <row r="25" spans="1:4" x14ac:dyDescent="0.25">
      <c r="A25" s="3">
        <f>SUM(C3)</f>
        <v>846.34999999999991</v>
      </c>
      <c r="B25" s="6" t="s">
        <v>4</v>
      </c>
      <c r="C25" s="18">
        <f>SUM(C3)</f>
        <v>846.34999999999991</v>
      </c>
      <c r="D25" s="5" t="s">
        <v>4</v>
      </c>
    </row>
    <row r="26" spans="1:4" x14ac:dyDescent="0.25">
      <c r="A26" s="3">
        <f>SUM(A24-A25)</f>
        <v>952.60000000000014</v>
      </c>
      <c r="B26" s="6" t="s">
        <v>6</v>
      </c>
      <c r="C26" s="18">
        <v>821.7</v>
      </c>
      <c r="D26" s="5" t="s">
        <v>6</v>
      </c>
    </row>
    <row r="27" spans="1:4" x14ac:dyDescent="0.25">
      <c r="A27" s="3">
        <v>86.75</v>
      </c>
      <c r="B27" s="6" t="s">
        <v>7</v>
      </c>
      <c r="C27" s="18">
        <v>86.75</v>
      </c>
      <c r="D27" s="5" t="s">
        <v>7</v>
      </c>
    </row>
    <row r="28" spans="1:4" x14ac:dyDescent="0.25">
      <c r="A28" s="4">
        <f>SUM(A26+A27)</f>
        <v>1039.3500000000001</v>
      </c>
      <c r="B28" s="7">
        <f>SUM(A28-C28)</f>
        <v>130.90000000000009</v>
      </c>
      <c r="C28" s="19">
        <f>SUM(C26+C27)</f>
        <v>908.45</v>
      </c>
      <c r="D28" s="4"/>
    </row>
    <row r="29" spans="1:4" x14ac:dyDescent="0.25">
      <c r="A29" s="3"/>
      <c r="B29" s="6"/>
      <c r="C29" s="18"/>
      <c r="D29" s="3"/>
    </row>
    <row r="30" spans="1:4" x14ac:dyDescent="0.25">
      <c r="A30" s="4" t="s">
        <v>3</v>
      </c>
      <c r="B30" s="6"/>
      <c r="C30" s="19" t="s">
        <v>3</v>
      </c>
      <c r="D30" s="4"/>
    </row>
    <row r="31" spans="1:4" x14ac:dyDescent="0.25">
      <c r="A31" s="3">
        <v>2555.6999999999998</v>
      </c>
      <c r="B31" s="6" t="s">
        <v>5</v>
      </c>
      <c r="C31" s="18">
        <v>2427.4</v>
      </c>
      <c r="D31" s="5" t="s">
        <v>5</v>
      </c>
    </row>
    <row r="32" spans="1:4" x14ac:dyDescent="0.25">
      <c r="A32" s="3">
        <f>SUM(C3)</f>
        <v>846.34999999999991</v>
      </c>
      <c r="B32" s="6" t="s">
        <v>4</v>
      </c>
      <c r="C32" s="18">
        <f>SUM(C3)</f>
        <v>846.34999999999991</v>
      </c>
      <c r="D32" s="5" t="s">
        <v>4</v>
      </c>
    </row>
    <row r="33" spans="1:4" x14ac:dyDescent="0.25">
      <c r="A33" s="3">
        <f>SUM(A31-A32)</f>
        <v>1709.35</v>
      </c>
      <c r="B33" s="6" t="s">
        <v>6</v>
      </c>
      <c r="C33" s="18">
        <f>SUM(C31-C32)</f>
        <v>1581.0500000000002</v>
      </c>
      <c r="D33" s="5" t="s">
        <v>6</v>
      </c>
    </row>
    <row r="34" spans="1:4" ht="15.75" thickBot="1" x14ac:dyDescent="0.3">
      <c r="A34" s="9">
        <v>116.35</v>
      </c>
      <c r="B34" s="10" t="s">
        <v>7</v>
      </c>
      <c r="C34" s="21">
        <v>116.35</v>
      </c>
      <c r="D34" s="5" t="s">
        <v>7</v>
      </c>
    </row>
    <row r="35" spans="1:4" ht="15.75" thickBot="1" x14ac:dyDescent="0.3">
      <c r="A35" s="11">
        <f>SUM(A33+A34)</f>
        <v>1825.6999999999998</v>
      </c>
      <c r="B35" s="12">
        <f>SUM(A35-C35)</f>
        <v>128.29999999999973</v>
      </c>
      <c r="C35" s="22">
        <f>SUM(C33+C34)</f>
        <v>1697.4</v>
      </c>
      <c r="D35" s="4"/>
    </row>
    <row r="37" spans="1:4" x14ac:dyDescent="0.25">
      <c r="B37" s="1" t="s">
        <v>13</v>
      </c>
      <c r="C37" s="2">
        <v>393359.92</v>
      </c>
    </row>
    <row r="38" spans="1:4" x14ac:dyDescent="0.25">
      <c r="B38" s="1" t="s">
        <v>19</v>
      </c>
      <c r="C38" s="2">
        <v>297000.59999999998</v>
      </c>
    </row>
    <row r="39" spans="1:4" x14ac:dyDescent="0.25">
      <c r="B39" s="1" t="s">
        <v>14</v>
      </c>
      <c r="C39" s="2">
        <f>SUM(C37-C38)</f>
        <v>96359.32</v>
      </c>
    </row>
    <row r="40" spans="1:4" x14ac:dyDescent="0.25">
      <c r="A40" t="s">
        <v>12</v>
      </c>
      <c r="B40"/>
    </row>
    <row r="41" spans="1:4" x14ac:dyDescent="0.25">
      <c r="A41" t="s">
        <v>15</v>
      </c>
      <c r="B41"/>
    </row>
    <row r="42" spans="1:4" x14ac:dyDescent="0.25">
      <c r="A42" t="s">
        <v>20</v>
      </c>
      <c r="B42"/>
    </row>
    <row r="43" spans="1:4" x14ac:dyDescent="0.25">
      <c r="A43" t="s">
        <v>21</v>
      </c>
      <c r="B43" t="s">
        <v>16</v>
      </c>
      <c r="C43" s="1">
        <v>85.08</v>
      </c>
    </row>
    <row r="44" spans="1:4" x14ac:dyDescent="0.25">
      <c r="A44" t="s">
        <v>22</v>
      </c>
      <c r="B44" t="s">
        <v>17</v>
      </c>
      <c r="C44" s="1">
        <v>682.92</v>
      </c>
    </row>
    <row r="45" spans="1:4" x14ac:dyDescent="0.25">
      <c r="C45" s="1">
        <f>SUM(C43+C44)</f>
        <v>768</v>
      </c>
    </row>
    <row r="46" spans="1:4" x14ac:dyDescent="0.25">
      <c r="B46" s="1" t="s">
        <v>18</v>
      </c>
      <c r="C46" s="1">
        <f>SUM(C45*29)</f>
        <v>22272</v>
      </c>
    </row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JayDene Aquiso</dc:creator>
  <cp:lastModifiedBy>JayDene Aquiso</cp:lastModifiedBy>
  <cp:lastPrinted>2025-05-14T15:53:08Z</cp:lastPrinted>
  <dcterms:created xsi:type="dcterms:W3CDTF">2022-05-11T22:04:38Z</dcterms:created>
  <dcterms:modified xsi:type="dcterms:W3CDTF">2025-05-14T15:57:21Z</dcterms:modified>
</cp:coreProperties>
</file>